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木沢上那賀線（唐谷橋）他１橋　那賀・川成他　橋梁修繕工事\PPI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95" i="1" l="1"/>
  <c r="G92" i="1"/>
  <c r="G89" i="1"/>
  <c r="G88" i="1"/>
  <c r="G82" i="1"/>
  <c r="G81" i="1" s="1"/>
  <c r="G79" i="1"/>
  <c r="G77" i="1"/>
  <c r="G75" i="1"/>
  <c r="G74" i="1" s="1"/>
  <c r="G72" i="1"/>
  <c r="G70" i="1"/>
  <c r="G68" i="1"/>
  <c r="G67" i="1" s="1"/>
  <c r="G65" i="1"/>
  <c r="G64" i="1"/>
  <c r="G62" i="1"/>
  <c r="G61" i="1" s="1"/>
  <c r="G59" i="1"/>
  <c r="G55" i="1"/>
  <c r="G54" i="1"/>
  <c r="G46" i="1"/>
  <c r="G43" i="1"/>
  <c r="G40" i="1"/>
  <c r="G39" i="1" s="1"/>
  <c r="G36" i="1"/>
  <c r="G35" i="1"/>
  <c r="G33" i="1"/>
  <c r="G28" i="1" s="1"/>
  <c r="G31" i="1"/>
  <c r="G29" i="1"/>
  <c r="G26" i="1"/>
  <c r="G21" i="1" s="1"/>
  <c r="G24" i="1"/>
  <c r="G22" i="1"/>
  <c r="G19" i="1"/>
  <c r="G18" i="1" s="1"/>
  <c r="G16" i="1"/>
  <c r="G12" i="1"/>
  <c r="G11" i="1"/>
  <c r="G10" i="1" s="1"/>
  <c r="G53" i="1" l="1"/>
  <c r="G45" i="1"/>
  <c r="G94" i="1"/>
  <c r="G102" i="1" l="1"/>
  <c r="G50" i="1"/>
  <c r="G52" i="1" s="1"/>
  <c r="G48" i="1"/>
  <c r="G99" i="1"/>
  <c r="G101" i="1" s="1"/>
  <c r="G97" i="1"/>
  <c r="G103" i="1" l="1"/>
  <c r="G104" i="1" s="1"/>
</calcChain>
</file>

<file path=xl/sharedStrings.xml><?xml version="1.0" encoding="utf-8"?>
<sst xmlns="http://schemas.openxmlformats.org/spreadsheetml/2006/main" count="203" uniqueCount="73">
  <si>
    <t>工事費内訳書</t>
  </si>
  <si>
    <t>住　　　　所</t>
  </si>
  <si>
    <t>商号又は名称</t>
  </si>
  <si>
    <t>代 表 者 名</t>
  </si>
  <si>
    <t>工 事 名</t>
  </si>
  <si>
    <t>Ｒ１那土　木沢上那賀線（唐谷橋）他１橋　那賀・川成他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</si>
  <si>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</si>
  <si>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</si>
  <si>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</si>
  <si>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</si>
  <si>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</si>
  <si>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</si>
  <si>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</si>
  <si>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</si>
  <si>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</si>
  <si>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</si>
  <si>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</si>
  <si>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</si>
  <si>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</si>
  <si>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</si>
  <si>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</si>
  <si>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</si>
  <si>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表層</t>
  </si>
  <si>
    <t>区画線工</t>
  </si>
  <si>
    <t>溶融式区画線</t>
  </si>
  <si>
    <t>m</t>
  </si>
  <si>
    <t>橋梁付属物工</t>
  </si>
  <si>
    <t>排水施設工</t>
  </si>
  <si>
    <t>橋面防水工</t>
  </si>
  <si>
    <t>地覆工</t>
  </si>
  <si>
    <t>場所打地覆　</t>
  </si>
  <si>
    <t>橋梁用防護柵工</t>
  </si>
  <si>
    <t>ｶﾞｰﾄﾞﾚｰﾙ　</t>
  </si>
  <si>
    <t>橋梁補修工</t>
  </si>
  <si>
    <t>橋梁地覆補修工</t>
  </si>
  <si>
    <t>橋梁地覆とりこわし</t>
  </si>
  <si>
    <t>ひび割れ補修工</t>
  </si>
  <si>
    <t>低圧注入工法</t>
  </si>
  <si>
    <t>橋</t>
  </si>
  <si>
    <t>断面修復工</t>
  </si>
  <si>
    <t>左官工法</t>
  </si>
  <si>
    <t>構造物撤去工</t>
  </si>
  <si>
    <t>運搬処理工</t>
  </si>
  <si>
    <t>殻運搬</t>
  </si>
  <si>
    <t>仮設工</t>
  </si>
  <si>
    <t>足場工</t>
  </si>
  <si>
    <t xml:space="preserve">足場 </t>
  </si>
  <si>
    <t>足場（昇降施設）</t>
  </si>
  <si>
    <t>箇所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</si>
  <si>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</si>
  <si>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</si>
  <si>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</si>
  <si>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</si>
  <si>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</si>
  <si>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</si>
  <si>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</si>
  <si>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</si>
  <si>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</si>
  <si>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</si>
  <si>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</si>
  <si>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防護柵工</t>
  </si>
  <si>
    <t>路側防護柵工</t>
  </si>
  <si>
    <t>ｶﾞｰﾄﾞﾚｰﾙ</t>
  </si>
  <si>
    <t>伸縮継手工</t>
  </si>
  <si>
    <t>橋梁用伸縮継手装置工</t>
  </si>
  <si>
    <t>現場発生品運搬</t>
  </si>
  <si>
    <t>回</t>
  </si>
  <si>
    <t>足場　</t>
  </si>
  <si>
    <t>足場(昇降施設)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</si>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</sst>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G11+G18+G21+G28+G35+G39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2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2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40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23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25</v>
      </c>
      <c r="F20" s="9">
        <v>20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26</v>
      </c>
      <c r="C21" s="24"/>
      <c r="D21" s="24"/>
      <c r="E21" s="8" t="s">
        <v>13</v>
      </c>
      <c r="F21" s="9">
        <v>1</v>
      </c>
      <c r="G21" s="11">
        <f>G22+G24+G26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27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28</v>
      </c>
      <c r="E23" s="8" t="s">
        <v>17</v>
      </c>
      <c r="F23" s="9">
        <v>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24" t="s">
        <v>29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25</v>
      </c>
      <c r="F25" s="9">
        <v>20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31</v>
      </c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25</v>
      </c>
      <c r="F27" s="9">
        <v>20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24" t="s">
        <v>33</v>
      </c>
      <c r="C28" s="24"/>
      <c r="D28" s="24"/>
      <c r="E28" s="8" t="s">
        <v>13</v>
      </c>
      <c r="F28" s="9">
        <v>1</v>
      </c>
      <c r="G28" s="11">
        <f>G29+G31+G33</f>
        <v>0</v>
      </c>
      <c r="I28" s="13">
        <v>19</v>
      </c>
      <c r="J28" s="14">
        <v>2</v>
      </c>
    </row>
    <row r="29" spans="1:10" ht="42" customHeight="1" x14ac:dyDescent="0.15">
      <c r="A29" s="6"/>
      <c r="B29" s="7"/>
      <c r="C29" s="24" t="s">
        <v>34</v>
      </c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35</v>
      </c>
      <c r="E30" s="8" t="s">
        <v>19</v>
      </c>
      <c r="F30" s="9">
        <v>2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24" t="s">
        <v>36</v>
      </c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37</v>
      </c>
      <c r="E32" s="8" t="s">
        <v>38</v>
      </c>
      <c r="F32" s="9">
        <v>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38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41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42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43</v>
      </c>
      <c r="E37" s="8" t="s">
        <v>19</v>
      </c>
      <c r="F37" s="9">
        <v>3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20</v>
      </c>
      <c r="E38" s="8" t="s">
        <v>19</v>
      </c>
      <c r="F38" s="9">
        <v>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44</v>
      </c>
      <c r="C39" s="24"/>
      <c r="D39" s="24"/>
      <c r="E39" s="8" t="s">
        <v>13</v>
      </c>
      <c r="F39" s="9">
        <v>1</v>
      </c>
      <c r="G39" s="11">
        <f>G40+G43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45</v>
      </c>
      <c r="D40" s="24"/>
      <c r="E40" s="8" t="s">
        <v>13</v>
      </c>
      <c r="F40" s="9">
        <v>1</v>
      </c>
      <c r="G40" s="11">
        <f>G41+G42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46</v>
      </c>
      <c r="E41" s="8" t="s">
        <v>17</v>
      </c>
      <c r="F41" s="9">
        <v>64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48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24" t="s">
        <v>49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 x14ac:dyDescent="0.15">
      <c r="A44" s="6"/>
      <c r="B44" s="7"/>
      <c r="C44" s="7"/>
      <c r="D44" s="24" t="s">
        <v>50</v>
      </c>
      <c r="E44" s="8" t="s">
        <v>51</v>
      </c>
      <c r="F44" s="9">
        <v>16</v>
      </c>
      <c r="G44" s="12"/>
      <c r="I44" s="13">
        <v>35</v>
      </c>
      <c r="J44" s="14">
        <v>4</v>
      </c>
    </row>
    <row r="45" spans="1:10" ht="42" customHeight="1" x14ac:dyDescent="0.15">
      <c r="A45" s="23" t="s">
        <v>52</v>
      </c>
      <c r="B45" s="24"/>
      <c r="C45" s="24"/>
      <c r="D45" s="24"/>
      <c r="E45" s="8" t="s">
        <v>13</v>
      </c>
      <c r="F45" s="9">
        <v>1</v>
      </c>
      <c r="G45" s="11">
        <f>G11+G18+G21+G28+G35+G39</f>
        <v>0</v>
      </c>
      <c r="I45" s="13">
        <v>36</v>
      </c>
      <c r="J45" s="14"/>
    </row>
    <row r="46" spans="1:10" ht="42" customHeight="1" x14ac:dyDescent="0.15">
      <c r="A46" s="23" t="s">
        <v>53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200</v>
      </c>
    </row>
    <row r="47" spans="1:10" ht="42" customHeight="1" x14ac:dyDescent="0.15">
      <c r="A47" s="6"/>
      <c r="B47" s="24" t="s">
        <v>54</v>
      </c>
      <c r="C47" s="24"/>
      <c r="D47" s="24"/>
      <c r="E47" s="8" t="s">
        <v>13</v>
      </c>
      <c r="F47" s="9">
        <v>1</v>
      </c>
      <c r="G47" s="12"/>
      <c r="I47" s="13">
        <v>38</v>
      </c>
      <c r="J47" s="14"/>
    </row>
    <row r="48" spans="1:10" ht="42" customHeight="1" x14ac:dyDescent="0.15">
      <c r="A48" s="23" t="s">
        <v>55</v>
      </c>
      <c r="B48" s="24"/>
      <c r="C48" s="24"/>
      <c r="D48" s="24"/>
      <c r="E48" s="8" t="s">
        <v>13</v>
      </c>
      <c r="F48" s="9">
        <v>1</v>
      </c>
      <c r="G48" s="11">
        <f>G45+G46</f>
        <v>0</v>
      </c>
      <c r="I48" s="13">
        <v>39</v>
      </c>
      <c r="J48" s="14"/>
    </row>
    <row r="49" spans="1:10" ht="42" customHeight="1" x14ac:dyDescent="0.15">
      <c r="A49" s="6"/>
      <c r="B49" s="24" t="s">
        <v>56</v>
      </c>
      <c r="C49" s="24"/>
      <c r="D49" s="24"/>
      <c r="E49" s="8" t="s">
        <v>13</v>
      </c>
      <c r="F49" s="9">
        <v>1</v>
      </c>
      <c r="G49" s="12"/>
      <c r="I49" s="13">
        <v>40</v>
      </c>
      <c r="J49" s="14">
        <v>210</v>
      </c>
    </row>
    <row r="50" spans="1:10" ht="42" customHeight="1" x14ac:dyDescent="0.15">
      <c r="A50" s="23" t="s">
        <v>57</v>
      </c>
      <c r="B50" s="24"/>
      <c r="C50" s="24"/>
      <c r="D50" s="24"/>
      <c r="E50" s="8" t="s">
        <v>13</v>
      </c>
      <c r="F50" s="9">
        <v>1</v>
      </c>
      <c r="G50" s="11">
        <f>G45+G46+G49</f>
        <v>0</v>
      </c>
      <c r="I50" s="13">
        <v>41</v>
      </c>
      <c r="J50" s="14"/>
    </row>
    <row r="51" spans="1:10" ht="42" customHeight="1" x14ac:dyDescent="0.15">
      <c r="A51" s="6"/>
      <c r="B51" s="24" t="s">
        <v>58</v>
      </c>
      <c r="C51" s="24"/>
      <c r="D51" s="24"/>
      <c r="E51" s="8" t="s">
        <v>13</v>
      </c>
      <c r="F51" s="9">
        <v>1</v>
      </c>
      <c r="G51" s="12"/>
      <c r="I51" s="13">
        <v>42</v>
      </c>
      <c r="J51" s="14">
        <v>220</v>
      </c>
    </row>
    <row r="52" spans="1:10" ht="42" customHeight="1" x14ac:dyDescent="0.15">
      <c r="A52" s="23" t="s">
        <v>59</v>
      </c>
      <c r="B52" s="24"/>
      <c r="C52" s="24"/>
      <c r="D52" s="24"/>
      <c r="E52" s="8" t="s">
        <v>13</v>
      </c>
      <c r="F52" s="9">
        <v>1</v>
      </c>
      <c r="G52" s="11">
        <f>G50+G51</f>
        <v>0</v>
      </c>
      <c r="I52" s="13">
        <v>43</v>
      </c>
      <c r="J52" s="14"/>
    </row>
    <row r="53" spans="1:10" ht="42" customHeight="1" x14ac:dyDescent="0.15">
      <c r="A53" s="23" t="s">
        <v>12</v>
      </c>
      <c r="B53" s="24"/>
      <c r="C53" s="24"/>
      <c r="D53" s="24"/>
      <c r="E53" s="8" t="s">
        <v>13</v>
      </c>
      <c r="F53" s="9">
        <v>1</v>
      </c>
      <c r="G53" s="11">
        <f>G54+G61+G64+G67+G74+G81+G88</f>
        <v>0</v>
      </c>
      <c r="I53" s="13">
        <v>44</v>
      </c>
      <c r="J53" s="14">
        <v>1</v>
      </c>
    </row>
    <row r="54" spans="1:10" ht="42" customHeight="1" x14ac:dyDescent="0.15">
      <c r="A54" s="6"/>
      <c r="B54" s="24" t="s">
        <v>14</v>
      </c>
      <c r="C54" s="24"/>
      <c r="D54" s="24"/>
      <c r="E54" s="8" t="s">
        <v>13</v>
      </c>
      <c r="F54" s="9">
        <v>1</v>
      </c>
      <c r="G54" s="11">
        <f>G55+G59</f>
        <v>0</v>
      </c>
      <c r="I54" s="13">
        <v>45</v>
      </c>
      <c r="J54" s="14">
        <v>2</v>
      </c>
    </row>
    <row r="55" spans="1:10" ht="42" customHeight="1" x14ac:dyDescent="0.15">
      <c r="A55" s="6"/>
      <c r="B55" s="7"/>
      <c r="C55" s="24" t="s">
        <v>15</v>
      </c>
      <c r="D55" s="24"/>
      <c r="E55" s="8" t="s">
        <v>13</v>
      </c>
      <c r="F55" s="9">
        <v>1</v>
      </c>
      <c r="G55" s="11">
        <f>G56+G57+G58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16</v>
      </c>
      <c r="E56" s="8" t="s">
        <v>17</v>
      </c>
      <c r="F56" s="9">
        <v>42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18</v>
      </c>
      <c r="E57" s="8" t="s">
        <v>19</v>
      </c>
      <c r="F57" s="9">
        <v>2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7"/>
      <c r="C58" s="7"/>
      <c r="D58" s="24" t="s">
        <v>20</v>
      </c>
      <c r="E58" s="8" t="s">
        <v>19</v>
      </c>
      <c r="F58" s="9">
        <v>2</v>
      </c>
      <c r="G58" s="12"/>
      <c r="I58" s="13">
        <v>49</v>
      </c>
      <c r="J58" s="14">
        <v>4</v>
      </c>
    </row>
    <row r="59" spans="1:10" ht="42" customHeight="1" x14ac:dyDescent="0.15">
      <c r="A59" s="6"/>
      <c r="B59" s="7"/>
      <c r="C59" s="24" t="s">
        <v>21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22</v>
      </c>
      <c r="E60" s="8" t="s">
        <v>17</v>
      </c>
      <c r="F60" s="9">
        <v>39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24" t="s">
        <v>60</v>
      </c>
      <c r="C61" s="24"/>
      <c r="D61" s="24"/>
      <c r="E61" s="8" t="s">
        <v>13</v>
      </c>
      <c r="F61" s="9">
        <v>1</v>
      </c>
      <c r="G61" s="11">
        <f>G62</f>
        <v>0</v>
      </c>
      <c r="I61" s="13">
        <v>52</v>
      </c>
      <c r="J61" s="14">
        <v>2</v>
      </c>
    </row>
    <row r="62" spans="1:10" ht="42" customHeight="1" x14ac:dyDescent="0.15">
      <c r="A62" s="6"/>
      <c r="B62" s="7"/>
      <c r="C62" s="24" t="s">
        <v>61</v>
      </c>
      <c r="D62" s="24"/>
      <c r="E62" s="8" t="s">
        <v>13</v>
      </c>
      <c r="F62" s="9">
        <v>1</v>
      </c>
      <c r="G62" s="11">
        <f>G63</f>
        <v>0</v>
      </c>
      <c r="I62" s="13">
        <v>53</v>
      </c>
      <c r="J62" s="14">
        <v>3</v>
      </c>
    </row>
    <row r="63" spans="1:10" ht="42" customHeight="1" x14ac:dyDescent="0.15">
      <c r="A63" s="6"/>
      <c r="B63" s="7"/>
      <c r="C63" s="7"/>
      <c r="D63" s="24" t="s">
        <v>62</v>
      </c>
      <c r="E63" s="8" t="s">
        <v>25</v>
      </c>
      <c r="F63" s="9">
        <v>21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24" t="s">
        <v>23</v>
      </c>
      <c r="C64" s="24"/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2</v>
      </c>
    </row>
    <row r="65" spans="1:10" ht="42" customHeight="1" x14ac:dyDescent="0.15">
      <c r="A65" s="6"/>
      <c r="B65" s="7"/>
      <c r="C65" s="24" t="s">
        <v>23</v>
      </c>
      <c r="D65" s="24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24</v>
      </c>
      <c r="E66" s="8" t="s">
        <v>25</v>
      </c>
      <c r="F66" s="9">
        <v>19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24" t="s">
        <v>26</v>
      </c>
      <c r="C67" s="24"/>
      <c r="D67" s="24"/>
      <c r="E67" s="8" t="s">
        <v>13</v>
      </c>
      <c r="F67" s="9">
        <v>1</v>
      </c>
      <c r="G67" s="11">
        <f>G68+G70+G72</f>
        <v>0</v>
      </c>
      <c r="I67" s="13">
        <v>58</v>
      </c>
      <c r="J67" s="14">
        <v>2</v>
      </c>
    </row>
    <row r="68" spans="1:10" ht="42" customHeight="1" x14ac:dyDescent="0.15">
      <c r="A68" s="6"/>
      <c r="B68" s="7"/>
      <c r="C68" s="24" t="s">
        <v>63</v>
      </c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3</v>
      </c>
    </row>
    <row r="69" spans="1:10" ht="42" customHeight="1" x14ac:dyDescent="0.15">
      <c r="A69" s="6"/>
      <c r="B69" s="7"/>
      <c r="C69" s="7"/>
      <c r="D69" s="24" t="s">
        <v>64</v>
      </c>
      <c r="E69" s="8" t="s">
        <v>25</v>
      </c>
      <c r="F69" s="9">
        <v>8</v>
      </c>
      <c r="G69" s="12"/>
      <c r="I69" s="13">
        <v>60</v>
      </c>
      <c r="J69" s="14">
        <v>4</v>
      </c>
    </row>
    <row r="70" spans="1:10" ht="42" customHeight="1" x14ac:dyDescent="0.15">
      <c r="A70" s="6"/>
      <c r="B70" s="7"/>
      <c r="C70" s="24" t="s">
        <v>27</v>
      </c>
      <c r="D70" s="24"/>
      <c r="E70" s="8" t="s">
        <v>13</v>
      </c>
      <c r="F70" s="9">
        <v>1</v>
      </c>
      <c r="G70" s="11">
        <f>G71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28</v>
      </c>
      <c r="E71" s="8" t="s">
        <v>17</v>
      </c>
      <c r="F71" s="9">
        <v>39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24" t="s">
        <v>29</v>
      </c>
      <c r="D72" s="24"/>
      <c r="E72" s="8" t="s">
        <v>13</v>
      </c>
      <c r="F72" s="9">
        <v>1</v>
      </c>
      <c r="G72" s="11">
        <f>G73</f>
        <v>0</v>
      </c>
      <c r="I72" s="13">
        <v>63</v>
      </c>
      <c r="J72" s="14">
        <v>3</v>
      </c>
    </row>
    <row r="73" spans="1:10" ht="42" customHeight="1" x14ac:dyDescent="0.15">
      <c r="A73" s="6"/>
      <c r="B73" s="7"/>
      <c r="C73" s="7"/>
      <c r="D73" s="24" t="s">
        <v>30</v>
      </c>
      <c r="E73" s="8" t="s">
        <v>25</v>
      </c>
      <c r="F73" s="9">
        <v>21</v>
      </c>
      <c r="G73" s="12"/>
      <c r="I73" s="13">
        <v>64</v>
      </c>
      <c r="J73" s="14">
        <v>4</v>
      </c>
    </row>
    <row r="74" spans="1:10" ht="42" customHeight="1" x14ac:dyDescent="0.15">
      <c r="A74" s="6"/>
      <c r="B74" s="24" t="s">
        <v>33</v>
      </c>
      <c r="C74" s="24"/>
      <c r="D74" s="24"/>
      <c r="E74" s="8" t="s">
        <v>13</v>
      </c>
      <c r="F74" s="9">
        <v>1</v>
      </c>
      <c r="G74" s="11">
        <f>G75+G77+G79</f>
        <v>0</v>
      </c>
      <c r="I74" s="13">
        <v>65</v>
      </c>
      <c r="J74" s="14">
        <v>2</v>
      </c>
    </row>
    <row r="75" spans="1:10" ht="42" customHeight="1" x14ac:dyDescent="0.15">
      <c r="A75" s="6"/>
      <c r="B75" s="7"/>
      <c r="C75" s="24" t="s">
        <v>34</v>
      </c>
      <c r="D75" s="24"/>
      <c r="E75" s="8" t="s">
        <v>13</v>
      </c>
      <c r="F75" s="9">
        <v>1</v>
      </c>
      <c r="G75" s="11">
        <f>G76</f>
        <v>0</v>
      </c>
      <c r="I75" s="13">
        <v>66</v>
      </c>
      <c r="J75" s="14">
        <v>3</v>
      </c>
    </row>
    <row r="76" spans="1:10" ht="42" customHeight="1" x14ac:dyDescent="0.15">
      <c r="A76" s="6"/>
      <c r="B76" s="7"/>
      <c r="C76" s="7"/>
      <c r="D76" s="24" t="s">
        <v>35</v>
      </c>
      <c r="E76" s="8" t="s">
        <v>19</v>
      </c>
      <c r="F76" s="9">
        <v>4</v>
      </c>
      <c r="G76" s="12"/>
      <c r="I76" s="13">
        <v>67</v>
      </c>
      <c r="J76" s="14">
        <v>4</v>
      </c>
    </row>
    <row r="77" spans="1:10" ht="42" customHeight="1" x14ac:dyDescent="0.15">
      <c r="A77" s="6"/>
      <c r="B77" s="7"/>
      <c r="C77" s="24" t="s">
        <v>36</v>
      </c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3</v>
      </c>
    </row>
    <row r="78" spans="1:10" ht="42" customHeight="1" x14ac:dyDescent="0.15">
      <c r="A78" s="6"/>
      <c r="B78" s="7"/>
      <c r="C78" s="7"/>
      <c r="D78" s="24" t="s">
        <v>37</v>
      </c>
      <c r="E78" s="8" t="s">
        <v>38</v>
      </c>
      <c r="F78" s="9">
        <v>1</v>
      </c>
      <c r="G78" s="12"/>
      <c r="I78" s="13">
        <v>69</v>
      </c>
      <c r="J78" s="14">
        <v>4</v>
      </c>
    </row>
    <row r="79" spans="1:10" ht="42" customHeight="1" x14ac:dyDescent="0.15">
      <c r="A79" s="6"/>
      <c r="B79" s="7"/>
      <c r="C79" s="24" t="s">
        <v>39</v>
      </c>
      <c r="D79" s="24"/>
      <c r="E79" s="8" t="s">
        <v>13</v>
      </c>
      <c r="F79" s="9">
        <v>1</v>
      </c>
      <c r="G79" s="11">
        <f>G80</f>
        <v>0</v>
      </c>
      <c r="I79" s="13">
        <v>70</v>
      </c>
      <c r="J79" s="14">
        <v>3</v>
      </c>
    </row>
    <row r="80" spans="1:10" ht="42" customHeight="1" x14ac:dyDescent="0.15">
      <c r="A80" s="6"/>
      <c r="B80" s="7"/>
      <c r="C80" s="7"/>
      <c r="D80" s="24" t="s">
        <v>40</v>
      </c>
      <c r="E80" s="8" t="s">
        <v>38</v>
      </c>
      <c r="F80" s="9">
        <v>1</v>
      </c>
      <c r="G80" s="12"/>
      <c r="I80" s="13">
        <v>71</v>
      </c>
      <c r="J80" s="14">
        <v>4</v>
      </c>
    </row>
    <row r="81" spans="1:10" ht="42" customHeight="1" x14ac:dyDescent="0.15">
      <c r="A81" s="6"/>
      <c r="B81" s="24" t="s">
        <v>41</v>
      </c>
      <c r="C81" s="24"/>
      <c r="D81" s="24"/>
      <c r="E81" s="8" t="s">
        <v>13</v>
      </c>
      <c r="F81" s="9">
        <v>1</v>
      </c>
      <c r="G81" s="11">
        <f>G82</f>
        <v>0</v>
      </c>
      <c r="I81" s="13">
        <v>72</v>
      </c>
      <c r="J81" s="14">
        <v>2</v>
      </c>
    </row>
    <row r="82" spans="1:10" ht="42" customHeight="1" x14ac:dyDescent="0.15">
      <c r="A82" s="6"/>
      <c r="B82" s="7"/>
      <c r="C82" s="24" t="s">
        <v>42</v>
      </c>
      <c r="D82" s="24"/>
      <c r="E82" s="8" t="s">
        <v>13</v>
      </c>
      <c r="F82" s="9">
        <v>1</v>
      </c>
      <c r="G82" s="11">
        <f>G83+G84+G85+G86+G87</f>
        <v>0</v>
      </c>
      <c r="I82" s="13">
        <v>73</v>
      </c>
      <c r="J82" s="14">
        <v>3</v>
      </c>
    </row>
    <row r="83" spans="1:10" ht="42" customHeight="1" x14ac:dyDescent="0.15">
      <c r="A83" s="6"/>
      <c r="B83" s="7"/>
      <c r="C83" s="7"/>
      <c r="D83" s="24" t="s">
        <v>43</v>
      </c>
      <c r="E83" s="8" t="s">
        <v>19</v>
      </c>
      <c r="F83" s="10">
        <v>0.02</v>
      </c>
      <c r="G83" s="12"/>
      <c r="I83" s="13">
        <v>74</v>
      </c>
      <c r="J83" s="14">
        <v>4</v>
      </c>
    </row>
    <row r="84" spans="1:10" ht="42" customHeight="1" x14ac:dyDescent="0.15">
      <c r="A84" s="6"/>
      <c r="B84" s="7"/>
      <c r="C84" s="7"/>
      <c r="D84" s="24" t="s">
        <v>43</v>
      </c>
      <c r="E84" s="8" t="s">
        <v>19</v>
      </c>
      <c r="F84" s="9">
        <v>4</v>
      </c>
      <c r="G84" s="12"/>
      <c r="I84" s="13">
        <v>75</v>
      </c>
      <c r="J84" s="14">
        <v>4</v>
      </c>
    </row>
    <row r="85" spans="1:10" ht="42" customHeight="1" x14ac:dyDescent="0.15">
      <c r="A85" s="6"/>
      <c r="B85" s="7"/>
      <c r="C85" s="7"/>
      <c r="D85" s="24" t="s">
        <v>20</v>
      </c>
      <c r="E85" s="8" t="s">
        <v>19</v>
      </c>
      <c r="F85" s="10">
        <v>0.02</v>
      </c>
      <c r="G85" s="12"/>
      <c r="I85" s="13">
        <v>76</v>
      </c>
      <c r="J85" s="14">
        <v>4</v>
      </c>
    </row>
    <row r="86" spans="1:10" ht="42" customHeight="1" x14ac:dyDescent="0.15">
      <c r="A86" s="6"/>
      <c r="B86" s="7"/>
      <c r="C86" s="7"/>
      <c r="D86" s="24" t="s">
        <v>20</v>
      </c>
      <c r="E86" s="8" t="s">
        <v>19</v>
      </c>
      <c r="F86" s="9">
        <v>4</v>
      </c>
      <c r="G86" s="12"/>
      <c r="I86" s="13">
        <v>77</v>
      </c>
      <c r="J86" s="14">
        <v>4</v>
      </c>
    </row>
    <row r="87" spans="1:10" ht="42" customHeight="1" x14ac:dyDescent="0.15">
      <c r="A87" s="6"/>
      <c r="B87" s="7"/>
      <c r="C87" s="7"/>
      <c r="D87" s="24" t="s">
        <v>65</v>
      </c>
      <c r="E87" s="8" t="s">
        <v>66</v>
      </c>
      <c r="F87" s="9">
        <v>1</v>
      </c>
      <c r="G87" s="12"/>
      <c r="I87" s="13">
        <v>78</v>
      </c>
      <c r="J87" s="14">
        <v>4</v>
      </c>
    </row>
    <row r="88" spans="1:10" ht="42" customHeight="1" x14ac:dyDescent="0.15">
      <c r="A88" s="6"/>
      <c r="B88" s="24" t="s">
        <v>44</v>
      </c>
      <c r="C88" s="24"/>
      <c r="D88" s="24"/>
      <c r="E88" s="8" t="s">
        <v>13</v>
      </c>
      <c r="F88" s="9">
        <v>1</v>
      </c>
      <c r="G88" s="11">
        <f>G89+G92</f>
        <v>0</v>
      </c>
      <c r="I88" s="13">
        <v>79</v>
      </c>
      <c r="J88" s="14">
        <v>2</v>
      </c>
    </row>
    <row r="89" spans="1:10" ht="42" customHeight="1" x14ac:dyDescent="0.15">
      <c r="A89" s="6"/>
      <c r="B89" s="7"/>
      <c r="C89" s="24" t="s">
        <v>45</v>
      </c>
      <c r="D89" s="24"/>
      <c r="E89" s="8" t="s">
        <v>13</v>
      </c>
      <c r="F89" s="9">
        <v>1</v>
      </c>
      <c r="G89" s="11">
        <f>G90+G91</f>
        <v>0</v>
      </c>
      <c r="I89" s="13">
        <v>80</v>
      </c>
      <c r="J89" s="14">
        <v>3</v>
      </c>
    </row>
    <row r="90" spans="1:10" ht="42" customHeight="1" x14ac:dyDescent="0.15">
      <c r="A90" s="6"/>
      <c r="B90" s="7"/>
      <c r="C90" s="7"/>
      <c r="D90" s="24" t="s">
        <v>67</v>
      </c>
      <c r="E90" s="8" t="s">
        <v>17</v>
      </c>
      <c r="F90" s="9">
        <v>29</v>
      </c>
      <c r="G90" s="12"/>
      <c r="I90" s="13">
        <v>81</v>
      </c>
      <c r="J90" s="14">
        <v>4</v>
      </c>
    </row>
    <row r="91" spans="1:10" ht="42" customHeight="1" x14ac:dyDescent="0.15">
      <c r="A91" s="6"/>
      <c r="B91" s="7"/>
      <c r="C91" s="7"/>
      <c r="D91" s="24" t="s">
        <v>68</v>
      </c>
      <c r="E91" s="8" t="s">
        <v>48</v>
      </c>
      <c r="F91" s="9">
        <v>2</v>
      </c>
      <c r="G91" s="12"/>
      <c r="I91" s="13">
        <v>82</v>
      </c>
      <c r="J91" s="14">
        <v>4</v>
      </c>
    </row>
    <row r="92" spans="1:10" ht="42" customHeight="1" x14ac:dyDescent="0.15">
      <c r="A92" s="6"/>
      <c r="B92" s="7"/>
      <c r="C92" s="24" t="s">
        <v>49</v>
      </c>
      <c r="D92" s="24"/>
      <c r="E92" s="8" t="s">
        <v>13</v>
      </c>
      <c r="F92" s="9">
        <v>1</v>
      </c>
      <c r="G92" s="11">
        <f>G93</f>
        <v>0</v>
      </c>
      <c r="I92" s="13">
        <v>83</v>
      </c>
      <c r="J92" s="14">
        <v>3</v>
      </c>
    </row>
    <row r="93" spans="1:10" ht="42" customHeight="1" x14ac:dyDescent="0.15">
      <c r="A93" s="6"/>
      <c r="B93" s="7"/>
      <c r="C93" s="7"/>
      <c r="D93" s="24" t="s">
        <v>50</v>
      </c>
      <c r="E93" s="8" t="s">
        <v>51</v>
      </c>
      <c r="F93" s="9">
        <v>12</v>
      </c>
      <c r="G93" s="12"/>
      <c r="I93" s="13">
        <v>84</v>
      </c>
      <c r="J93" s="14">
        <v>4</v>
      </c>
    </row>
    <row r="94" spans="1:10" ht="42" customHeight="1" x14ac:dyDescent="0.15">
      <c r="A94" s="23" t="s">
        <v>52</v>
      </c>
      <c r="B94" s="24"/>
      <c r="C94" s="24"/>
      <c r="D94" s="24"/>
      <c r="E94" s="8" t="s">
        <v>13</v>
      </c>
      <c r="F94" s="9">
        <v>1</v>
      </c>
      <c r="G94" s="11">
        <f>G54+G61+G64+G67+G74+G81+G88</f>
        <v>0</v>
      </c>
      <c r="I94" s="13">
        <v>85</v>
      </c>
      <c r="J94" s="14"/>
    </row>
    <row r="95" spans="1:10" ht="42" customHeight="1" x14ac:dyDescent="0.15">
      <c r="A95" s="23" t="s">
        <v>53</v>
      </c>
      <c r="B95" s="24"/>
      <c r="C95" s="24"/>
      <c r="D95" s="24"/>
      <c r="E95" s="8" t="s">
        <v>13</v>
      </c>
      <c r="F95" s="9">
        <v>1</v>
      </c>
      <c r="G95" s="11">
        <f>G96</f>
        <v>0</v>
      </c>
      <c r="I95" s="13">
        <v>86</v>
      </c>
      <c r="J95" s="14">
        <v>200</v>
      </c>
    </row>
    <row r="96" spans="1:10" ht="42" customHeight="1" x14ac:dyDescent="0.15">
      <c r="A96" s="6"/>
      <c r="B96" s="24" t="s">
        <v>54</v>
      </c>
      <c r="C96" s="24"/>
      <c r="D96" s="24"/>
      <c r="E96" s="8" t="s">
        <v>13</v>
      </c>
      <c r="F96" s="9">
        <v>1</v>
      </c>
      <c r="G96" s="12"/>
      <c r="I96" s="13">
        <v>87</v>
      </c>
      <c r="J96" s="14"/>
    </row>
    <row r="97" spans="1:10" ht="42" customHeight="1" x14ac:dyDescent="0.15">
      <c r="A97" s="23" t="s">
        <v>55</v>
      </c>
      <c r="B97" s="24"/>
      <c r="C97" s="24"/>
      <c r="D97" s="24"/>
      <c r="E97" s="8" t="s">
        <v>13</v>
      </c>
      <c r="F97" s="9">
        <v>1</v>
      </c>
      <c r="G97" s="11">
        <f>G94+G95</f>
        <v>0</v>
      </c>
      <c r="I97" s="13">
        <v>88</v>
      </c>
      <c r="J97" s="14"/>
    </row>
    <row r="98" spans="1:10" ht="42" customHeight="1" x14ac:dyDescent="0.15">
      <c r="A98" s="6"/>
      <c r="B98" s="24" t="s">
        <v>56</v>
      </c>
      <c r="C98" s="24"/>
      <c r="D98" s="24"/>
      <c r="E98" s="8" t="s">
        <v>13</v>
      </c>
      <c r="F98" s="9">
        <v>1</v>
      </c>
      <c r="G98" s="12"/>
      <c r="I98" s="13">
        <v>89</v>
      </c>
      <c r="J98" s="14">
        <v>210</v>
      </c>
    </row>
    <row r="99" spans="1:10" ht="42" customHeight="1" x14ac:dyDescent="0.15">
      <c r="A99" s="23" t="s">
        <v>57</v>
      </c>
      <c r="B99" s="24"/>
      <c r="C99" s="24"/>
      <c r="D99" s="24"/>
      <c r="E99" s="8" t="s">
        <v>13</v>
      </c>
      <c r="F99" s="9">
        <v>1</v>
      </c>
      <c r="G99" s="11">
        <f>G94+G95+G98</f>
        <v>0</v>
      </c>
      <c r="I99" s="13">
        <v>90</v>
      </c>
      <c r="J99" s="14"/>
    </row>
    <row r="100" spans="1:10" ht="42" customHeight="1" x14ac:dyDescent="0.15">
      <c r="A100" s="6"/>
      <c r="B100" s="24" t="s">
        <v>58</v>
      </c>
      <c r="C100" s="24"/>
      <c r="D100" s="24"/>
      <c r="E100" s="8" t="s">
        <v>13</v>
      </c>
      <c r="F100" s="9">
        <v>1</v>
      </c>
      <c r="G100" s="12"/>
      <c r="I100" s="13">
        <v>91</v>
      </c>
      <c r="J100" s="14">
        <v>220</v>
      </c>
    </row>
    <row r="101" spans="1:10" ht="42" customHeight="1" x14ac:dyDescent="0.15">
      <c r="A101" s="23" t="s">
        <v>59</v>
      </c>
      <c r="B101" s="24"/>
      <c r="C101" s="24"/>
      <c r="D101" s="24"/>
      <c r="E101" s="8" t="s">
        <v>13</v>
      </c>
      <c r="F101" s="9">
        <v>1</v>
      </c>
      <c r="G101" s="11">
        <f>G99+G100</f>
        <v>0</v>
      </c>
      <c r="I101" s="13">
        <v>92</v>
      </c>
      <c r="J101" s="14"/>
    </row>
    <row r="102" spans="1:10" ht="42" customHeight="1" x14ac:dyDescent="0.15">
      <c r="A102" s="23" t="s">
        <v>69</v>
      </c>
      <c r="B102" s="24"/>
      <c r="C102" s="24"/>
      <c r="D102" s="24"/>
      <c r="E102" s="8" t="s">
        <v>13</v>
      </c>
      <c r="F102" s="9">
        <v>1</v>
      </c>
      <c r="G102" s="11">
        <f>G45+G94</f>
        <v>0</v>
      </c>
      <c r="I102" s="13">
        <v>93</v>
      </c>
      <c r="J102" s="14">
        <v>20</v>
      </c>
    </row>
    <row r="103" spans="1:10" ht="42" customHeight="1" x14ac:dyDescent="0.15">
      <c r="A103" s="23" t="s">
        <v>70</v>
      </c>
      <c r="B103" s="24"/>
      <c r="C103" s="24"/>
      <c r="D103" s="24"/>
      <c r="E103" s="8" t="s">
        <v>13</v>
      </c>
      <c r="F103" s="9">
        <v>1</v>
      </c>
      <c r="G103" s="11">
        <f>G52+G101</f>
        <v>0</v>
      </c>
      <c r="I103" s="13">
        <v>94</v>
      </c>
      <c r="J103" s="14">
        <v>30</v>
      </c>
    </row>
    <row r="104" spans="1:10" ht="42" customHeight="1" x14ac:dyDescent="0.15">
      <c r="A104" s="25" t="s">
        <v>71</v>
      </c>
      <c r="B104" s="26"/>
      <c r="C104" s="26"/>
      <c r="D104" s="26"/>
      <c r="E104" s="15" t="s">
        <v>72</v>
      </c>
      <c r="F104" s="16" t="s">
        <v>72</v>
      </c>
      <c r="G104" s="17">
        <f>G103</f>
        <v>0</v>
      </c>
      <c r="I104" s="18">
        <v>95</v>
      </c>
      <c r="J104" s="18">
        <v>90</v>
      </c>
    </row>
  </sheetData>
  <sheetProtection sheet="1"/>
  <mergeCells count="101">
    <mergeCell ref="A104:D104"/>
    <mergeCell ref="A99:D99"/>
    <mergeCell ref="B100:D100"/>
    <mergeCell ref="A101:D101"/>
    <mergeCell ref="A102:D102"/>
    <mergeCell ref="A103:D103"/>
    <mergeCell ref="A94:D94"/>
    <mergeCell ref="A95:D95"/>
    <mergeCell ref="B96:D96"/>
    <mergeCell ref="A97:D97"/>
    <mergeCell ref="B98:D98"/>
    <mergeCell ref="C89:D89"/>
    <mergeCell ref="D90"/>
    <mergeCell ref="D91"/>
    <mergeCell ref="C92:D92"/>
    <mergeCell ref="D93"/>
    <mergeCell ref="D84"/>
    <mergeCell ref="D85"/>
    <mergeCell ref="D86"/>
    <mergeCell ref="D87"/>
    <mergeCell ref="B88:D88"/>
    <mergeCell ref="C79:D79"/>
    <mergeCell ref="D80"/>
    <mergeCell ref="B81:D81"/>
    <mergeCell ref="C82:D82"/>
    <mergeCell ref="D83"/>
    <mergeCell ref="B74:D74"/>
    <mergeCell ref="C75:D75"/>
    <mergeCell ref="D76"/>
    <mergeCell ref="C77:D77"/>
    <mergeCell ref="D78"/>
    <mergeCell ref="D69"/>
    <mergeCell ref="C70:D70"/>
    <mergeCell ref="D71"/>
    <mergeCell ref="C72:D72"/>
    <mergeCell ref="D73"/>
    <mergeCell ref="B64:D64"/>
    <mergeCell ref="C65:D65"/>
    <mergeCell ref="D66"/>
    <mergeCell ref="B67:D67"/>
    <mergeCell ref="C68:D68"/>
    <mergeCell ref="C59:D59"/>
    <mergeCell ref="D60"/>
    <mergeCell ref="B61:D61"/>
    <mergeCell ref="C62:D62"/>
    <mergeCell ref="D63"/>
    <mergeCell ref="B54:D54"/>
    <mergeCell ref="C55:D55"/>
    <mergeCell ref="D56"/>
    <mergeCell ref="D57"/>
    <mergeCell ref="D58"/>
    <mergeCell ref="B49:D49"/>
    <mergeCell ref="A50:D50"/>
    <mergeCell ref="B51:D51"/>
    <mergeCell ref="A52:D52"/>
    <mergeCell ref="A53:D53"/>
    <mergeCell ref="D44"/>
    <mergeCell ref="A45:D45"/>
    <mergeCell ref="A46:D46"/>
    <mergeCell ref="B47:D47"/>
    <mergeCell ref="A48:D48"/>
    <mergeCell ref="B39:D39"/>
    <mergeCell ref="C40:D40"/>
    <mergeCell ref="D41"/>
    <mergeCell ref="D42"/>
    <mergeCell ref="C43:D43"/>
    <mergeCell ref="D34"/>
    <mergeCell ref="B35:D35"/>
    <mergeCell ref="C36:D36"/>
    <mergeCell ref="D37"/>
    <mergeCell ref="D38"/>
    <mergeCell ref="C29:D29"/>
    <mergeCell ref="D30"/>
    <mergeCell ref="C31:D31"/>
    <mergeCell ref="D32"/>
    <mergeCell ref="C33:D33"/>
    <mergeCell ref="C24:D24"/>
    <mergeCell ref="D25"/>
    <mergeCell ref="C26:D26"/>
    <mergeCell ref="D27"/>
    <mergeCell ref="B28:D28"/>
    <mergeCell ref="C19:D19"/>
    <mergeCell ref="D20"/>
    <mergeCell ref="B21:D21"/>
    <mergeCell ref="C22:D22"/>
    <mergeCell ref="D23"/>
    <mergeCell ref="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2020-03-19T01:28:32Z</dcterms:created>
  <dcterms:modified xsi:type="dcterms:W3CDTF">2020-03-19T01:28:39Z</dcterms:modified>
</cp:coreProperties>
</file>